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92" windowHeight="5628"/>
  </bookViews>
  <sheets>
    <sheet name="Independent Wind" sheetId="3" r:id="rId1"/>
    <sheet name="Combined Wind" sheetId="2" r:id="rId2"/>
    <sheet name="Double Correlated Wind" sheetId="4" r:id="rId3"/>
    <sheet name="Double Independent Wind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31" i="5" l="1"/>
  <c r="G30" i="5"/>
  <c r="G16" i="5"/>
  <c r="G15" i="5"/>
  <c r="B33" i="5" s="1"/>
  <c r="G31" i="4" l="1"/>
  <c r="G30" i="4"/>
  <c r="G16" i="4"/>
  <c r="G15" i="4"/>
  <c r="B33" i="4" s="1"/>
  <c r="G16" i="3"/>
  <c r="G15" i="3"/>
  <c r="B33" i="3" s="1"/>
  <c r="G31" i="2"/>
  <c r="G30" i="2"/>
  <c r="G16" i="2" l="1"/>
  <c r="G15" i="2"/>
  <c r="B33" i="2" s="1"/>
  <c r="G31" i="3" l="1"/>
</calcChain>
</file>

<file path=xl/sharedStrings.xml><?xml version="1.0" encoding="utf-8"?>
<sst xmlns="http://schemas.openxmlformats.org/spreadsheetml/2006/main" count="208" uniqueCount="102">
  <si>
    <t>Run #</t>
  </si>
  <si>
    <t>TimeStamp</t>
  </si>
  <si>
    <t>Escalator</t>
  </si>
  <si>
    <t>LOLH</t>
  </si>
  <si>
    <t># of Runs</t>
  </si>
  <si>
    <t>CT Capacity</t>
  </si>
  <si>
    <t>Average</t>
  </si>
  <si>
    <t>11.34.09</t>
  </si>
  <si>
    <t>11.34.13</t>
  </si>
  <si>
    <t>11.34.18</t>
  </si>
  <si>
    <t>11.34.23</t>
  </si>
  <si>
    <t>11.34.28</t>
  </si>
  <si>
    <t>11.34.33</t>
  </si>
  <si>
    <t>11.34.38</t>
  </si>
  <si>
    <t>11.34.43</t>
  </si>
  <si>
    <t>11.34.47</t>
  </si>
  <si>
    <t>11.34.52</t>
  </si>
  <si>
    <t>CT FOR</t>
  </si>
  <si>
    <t>-</t>
  </si>
  <si>
    <t>50k With 22 MW CT</t>
  </si>
  <si>
    <t>08.24.20</t>
  </si>
  <si>
    <t>08.24.25</t>
  </si>
  <si>
    <t>08.24.30</t>
  </si>
  <si>
    <t>08.24.35</t>
  </si>
  <si>
    <t>08.24.40</t>
  </si>
  <si>
    <t>08.24.44</t>
  </si>
  <si>
    <t>08.24.49</t>
  </si>
  <si>
    <t>08.24.54</t>
  </si>
  <si>
    <t>13.51.09</t>
  </si>
  <si>
    <t>08.24.15</t>
  </si>
  <si>
    <t>50k With Independent Wind</t>
  </si>
  <si>
    <t>50k With Combined Wind</t>
  </si>
  <si>
    <t>50k With 18 MW CT</t>
  </si>
  <si>
    <t>50k With Double Wind (Correlated)</t>
  </si>
  <si>
    <t>Std Dev</t>
  </si>
  <si>
    <t>Error</t>
  </si>
  <si>
    <t>13.21.56</t>
  </si>
  <si>
    <t>13.22.01</t>
  </si>
  <si>
    <t>13.22.06</t>
  </si>
  <si>
    <t>13.22.11</t>
  </si>
  <si>
    <t>13.22.16</t>
  </si>
  <si>
    <t>13.22.21</t>
  </si>
  <si>
    <t>13.22.26</t>
  </si>
  <si>
    <t>13.22.31</t>
  </si>
  <si>
    <t>13.22.36</t>
  </si>
  <si>
    <t>13.22.41</t>
  </si>
  <si>
    <t>13.21.06</t>
  </si>
  <si>
    <t>13.21.11</t>
  </si>
  <si>
    <t>13.21.16</t>
  </si>
  <si>
    <t>13.21.21</t>
  </si>
  <si>
    <t>13.21.26</t>
  </si>
  <si>
    <t>13.21.31</t>
  </si>
  <si>
    <t>13.21.36</t>
  </si>
  <si>
    <t>13.21.41</t>
  </si>
  <si>
    <t>13.21.46</t>
  </si>
  <si>
    <t>13.21.51</t>
  </si>
  <si>
    <t>ELCC Study Results - Independent Wind</t>
  </si>
  <si>
    <t>ELCC Study Results - Combined Wind</t>
  </si>
  <si>
    <t>ELCC Study Results - Double Correlated Wind</t>
  </si>
  <si>
    <t>ELCC Study Results - Double Independent Wind</t>
  </si>
  <si>
    <t>50k With 21 MW CT</t>
  </si>
  <si>
    <t>13.59.51</t>
  </si>
  <si>
    <t>13.59.57</t>
  </si>
  <si>
    <t>14.00.02</t>
  </si>
  <si>
    <t>14.00.07</t>
  </si>
  <si>
    <t>14.00.12</t>
  </si>
  <si>
    <t>14.00.18</t>
  </si>
  <si>
    <t>14.00.23</t>
  </si>
  <si>
    <t>14.00.28</t>
  </si>
  <si>
    <t>14.00.34</t>
  </si>
  <si>
    <t>14.00.39</t>
  </si>
  <si>
    <t>16.08.26</t>
  </si>
  <si>
    <t>16.08.31</t>
  </si>
  <si>
    <t>16.08.36</t>
  </si>
  <si>
    <t>16.08.41</t>
  </si>
  <si>
    <t>16.08.46</t>
  </si>
  <si>
    <t>16.08.51</t>
  </si>
  <si>
    <t>16.08.56</t>
  </si>
  <si>
    <t>16.09.01</t>
  </si>
  <si>
    <t>16.09.06</t>
  </si>
  <si>
    <t>16.09.10</t>
  </si>
  <si>
    <t>50k With Double Wind (Independent)</t>
  </si>
  <si>
    <t>15.55.50</t>
  </si>
  <si>
    <t>15.56.01</t>
  </si>
  <si>
    <t>15.55.55</t>
  </si>
  <si>
    <t>15.56.07</t>
  </si>
  <si>
    <t>15.56.12</t>
  </si>
  <si>
    <t>15.56.18</t>
  </si>
  <si>
    <t>15.56.23</t>
  </si>
  <si>
    <t>15.56.29</t>
  </si>
  <si>
    <t>15.56.35</t>
  </si>
  <si>
    <t>15.56.40</t>
  </si>
  <si>
    <t>08.23.34</t>
  </si>
  <si>
    <t>08.23.39</t>
  </si>
  <si>
    <t>08.23.45</t>
  </si>
  <si>
    <t>08.23.50</t>
  </si>
  <si>
    <t>08.23.56</t>
  </si>
  <si>
    <t>08.24.01</t>
  </si>
  <si>
    <t>08.24.07</t>
  </si>
  <si>
    <t>08.24.12</t>
  </si>
  <si>
    <t>08.24.18</t>
  </si>
  <si>
    <t>08.24.23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</si>
</sst>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B13" sqref="B13"/>
    </sheetView>
  </sheetViews>
  <sheetFormatPr defaultRowHeight="14.4" x14ac:dyDescent="0.3"/>
  <cols>
    <col min="2" max="2" width="11" bestFit="1" customWidth="1"/>
    <col min="3" max="3" width="9" bestFit="1" customWidth="1"/>
    <col min="5" max="5" width="11" bestFit="1" customWidth="1"/>
  </cols>
  <sheetData>
    <row r="1" spans="1:15" ht="15.6" x14ac:dyDescent="0.3">
      <c r="A1" s="1" t="s">
        <v>56</v>
      </c>
    </row>
    <row r="3" spans="1:15" x14ac:dyDescent="0.3">
      <c r="A3" s="3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17</v>
      </c>
      <c r="G4" s="2" t="s">
        <v>3</v>
      </c>
      <c r="H4" s="2"/>
      <c r="I4" s="2"/>
      <c r="J4" s="2"/>
      <c r="K4" s="2"/>
      <c r="L4" s="2"/>
      <c r="M4" s="2"/>
      <c r="N4" s="2"/>
      <c r="O4" s="2"/>
    </row>
    <row r="5" spans="1:15" x14ac:dyDescent="0.3">
      <c r="A5" s="2">
        <v>1</v>
      </c>
      <c r="B5" s="2" t="s">
        <v>7</v>
      </c>
      <c r="C5" s="2">
        <v>4800</v>
      </c>
      <c r="D5" s="2">
        <v>1.0760000000000001</v>
      </c>
      <c r="E5" s="2">
        <v>0</v>
      </c>
      <c r="F5" s="2" t="s">
        <v>18</v>
      </c>
      <c r="G5" s="5">
        <v>0.60875000000000001</v>
      </c>
      <c r="H5" s="2"/>
      <c r="I5" s="2"/>
      <c r="J5" s="2"/>
      <c r="K5" s="2"/>
      <c r="L5" s="2"/>
      <c r="M5" s="2"/>
      <c r="N5" s="2"/>
      <c r="O5" s="2"/>
    </row>
    <row r="6" spans="1:15" x14ac:dyDescent="0.3">
      <c r="A6" s="2">
        <v>2</v>
      </c>
      <c r="B6" s="2" t="s">
        <v>8</v>
      </c>
      <c r="C6" s="2">
        <v>4800</v>
      </c>
      <c r="D6" s="2">
        <v>1.0760000000000001</v>
      </c>
      <c r="E6" s="2">
        <v>0</v>
      </c>
      <c r="F6" s="2" t="s">
        <v>18</v>
      </c>
      <c r="G6" s="5">
        <v>0.61666666666666703</v>
      </c>
      <c r="H6" s="2"/>
      <c r="I6" s="2"/>
      <c r="J6" s="2"/>
      <c r="K6" s="2"/>
      <c r="L6" s="2"/>
      <c r="M6" s="2"/>
      <c r="N6" s="2"/>
      <c r="O6" s="2"/>
    </row>
    <row r="7" spans="1:15" x14ac:dyDescent="0.3">
      <c r="A7" s="2">
        <v>3</v>
      </c>
      <c r="B7" s="2" t="s">
        <v>9</v>
      </c>
      <c r="C7" s="2">
        <v>4800</v>
      </c>
      <c r="D7" s="2">
        <v>1.0760000000000001</v>
      </c>
      <c r="E7" s="2">
        <v>0</v>
      </c>
      <c r="F7" s="2" t="s">
        <v>18</v>
      </c>
      <c r="G7" s="5">
        <v>0.61604166666666704</v>
      </c>
      <c r="H7" s="2"/>
      <c r="I7" s="2"/>
      <c r="J7" s="2"/>
      <c r="K7" s="2"/>
      <c r="L7" s="2"/>
      <c r="M7" s="2"/>
      <c r="N7" s="2"/>
      <c r="O7" s="2"/>
    </row>
    <row r="8" spans="1:15" x14ac:dyDescent="0.3">
      <c r="A8" s="2">
        <v>4</v>
      </c>
      <c r="B8" s="2" t="s">
        <v>10</v>
      </c>
      <c r="C8" s="2">
        <v>4800</v>
      </c>
      <c r="D8" s="2">
        <v>1.0760000000000001</v>
      </c>
      <c r="E8" s="2">
        <v>0</v>
      </c>
      <c r="F8" s="2" t="s">
        <v>18</v>
      </c>
      <c r="G8" s="5">
        <v>0.61666666666666703</v>
      </c>
      <c r="H8" s="2"/>
      <c r="I8" s="2"/>
      <c r="J8" s="2"/>
      <c r="K8" s="2"/>
      <c r="L8" s="2"/>
      <c r="M8" s="2"/>
      <c r="N8" s="2"/>
      <c r="O8" s="2"/>
    </row>
    <row r="9" spans="1:15" x14ac:dyDescent="0.3">
      <c r="A9" s="2">
        <v>5</v>
      </c>
      <c r="B9" s="2" t="s">
        <v>11</v>
      </c>
      <c r="C9" s="2">
        <v>4800</v>
      </c>
      <c r="D9" s="2">
        <v>1.0760000000000001</v>
      </c>
      <c r="E9" s="2">
        <v>0</v>
      </c>
      <c r="F9" s="2" t="s">
        <v>18</v>
      </c>
      <c r="G9" s="5">
        <v>0.61062499999999997</v>
      </c>
      <c r="H9" s="2"/>
      <c r="I9" s="2"/>
      <c r="J9" s="2"/>
      <c r="K9" s="2"/>
      <c r="L9" s="2"/>
      <c r="M9" s="2"/>
      <c r="N9" s="2"/>
      <c r="O9" s="2"/>
    </row>
    <row r="10" spans="1:15" x14ac:dyDescent="0.3">
      <c r="A10" s="2">
        <v>6</v>
      </c>
      <c r="B10" s="2" t="s">
        <v>12</v>
      </c>
      <c r="C10" s="2">
        <v>4800</v>
      </c>
      <c r="D10" s="2">
        <v>1.0760000000000001</v>
      </c>
      <c r="E10" s="2">
        <v>0</v>
      </c>
      <c r="F10" s="2" t="s">
        <v>18</v>
      </c>
      <c r="G10" s="5">
        <v>0.62020833333333403</v>
      </c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>
        <v>7</v>
      </c>
      <c r="B11" s="2" t="s">
        <v>13</v>
      </c>
      <c r="C11" s="2">
        <v>4800</v>
      </c>
      <c r="D11" s="2">
        <v>1.0760000000000001</v>
      </c>
      <c r="E11" s="2">
        <v>0</v>
      </c>
      <c r="F11" s="2" t="s">
        <v>18</v>
      </c>
      <c r="G11" s="5">
        <v>0.61187499999999995</v>
      </c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>
        <v>8</v>
      </c>
      <c r="B12" s="2" t="s">
        <v>14</v>
      </c>
      <c r="C12" s="2">
        <v>4800</v>
      </c>
      <c r="D12" s="2">
        <v>1.0760000000000001</v>
      </c>
      <c r="E12" s="2">
        <v>0</v>
      </c>
      <c r="F12" s="2" t="s">
        <v>18</v>
      </c>
      <c r="G12" s="5">
        <v>0.61375000000000002</v>
      </c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>
        <v>9</v>
      </c>
      <c r="B13" s="2" t="s">
        <v>15</v>
      </c>
      <c r="C13" s="2">
        <v>4800</v>
      </c>
      <c r="D13" s="2">
        <v>1.0760000000000001</v>
      </c>
      <c r="E13" s="2">
        <v>0</v>
      </c>
      <c r="F13" s="2" t="s">
        <v>18</v>
      </c>
      <c r="G13" s="5">
        <v>0.61937500000000001</v>
      </c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>
        <v>10</v>
      </c>
      <c r="B14" s="2" t="s">
        <v>16</v>
      </c>
      <c r="C14" s="2">
        <v>4800</v>
      </c>
      <c r="D14" s="2">
        <v>1.0760000000000001</v>
      </c>
      <c r="E14" s="2">
        <v>0</v>
      </c>
      <c r="F14" s="2" t="s">
        <v>18</v>
      </c>
      <c r="G14" s="5">
        <v>0.60916666666666697</v>
      </c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 t="s">
        <v>6</v>
      </c>
      <c r="B15" s="2"/>
      <c r="C15" s="2"/>
      <c r="D15" s="2"/>
      <c r="E15" s="2"/>
      <c r="F15" s="2"/>
      <c r="G15" s="9">
        <f>AVERAGE(G5:G14)</f>
        <v>0.61431250000000015</v>
      </c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 t="s">
        <v>34</v>
      </c>
      <c r="B16" s="2"/>
      <c r="C16" s="2"/>
      <c r="D16" s="2"/>
      <c r="E16" s="2"/>
      <c r="F16" s="2"/>
      <c r="G16" s="4">
        <f>STDEV(G5:G14)</f>
        <v>4.1060991408296658E-3</v>
      </c>
      <c r="H16" s="2"/>
      <c r="I16" s="2"/>
      <c r="J16" s="2"/>
      <c r="K16" s="2"/>
      <c r="L16" s="2"/>
      <c r="M16" s="2"/>
      <c r="N16" s="2"/>
      <c r="O16" s="2"/>
    </row>
    <row r="18" spans="1:15" x14ac:dyDescent="0.3">
      <c r="A18" s="3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 t="s">
        <v>0</v>
      </c>
      <c r="B19" s="2" t="s">
        <v>1</v>
      </c>
      <c r="C19" s="2" t="s">
        <v>4</v>
      </c>
      <c r="D19" s="2" t="s">
        <v>2</v>
      </c>
      <c r="E19" s="2" t="s">
        <v>5</v>
      </c>
      <c r="F19" s="2" t="s">
        <v>17</v>
      </c>
      <c r="G19" s="2" t="s">
        <v>3</v>
      </c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>
        <v>1</v>
      </c>
      <c r="B20" s="2" t="s">
        <v>29</v>
      </c>
      <c r="C20" s="2">
        <v>4800</v>
      </c>
      <c r="D20" s="2">
        <v>1.0760000000000001</v>
      </c>
      <c r="E20" s="2">
        <v>22</v>
      </c>
      <c r="F20" s="6">
        <v>0</v>
      </c>
      <c r="G20" s="7">
        <v>0.63791666666666702</v>
      </c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>
        <v>2</v>
      </c>
      <c r="B21" s="2" t="s">
        <v>20</v>
      </c>
      <c r="C21" s="2">
        <v>4800</v>
      </c>
      <c r="D21" s="2">
        <v>1.0760000000000001</v>
      </c>
      <c r="E21" s="2">
        <v>22</v>
      </c>
      <c r="F21" s="6">
        <v>0</v>
      </c>
      <c r="G21" s="7">
        <v>0.61583333333333401</v>
      </c>
      <c r="H21" s="2"/>
      <c r="I21" s="2"/>
      <c r="J21" s="2"/>
      <c r="K21" s="2"/>
      <c r="L21" s="2"/>
      <c r="M21" s="2"/>
      <c r="N21" s="2"/>
      <c r="O21" s="2"/>
    </row>
    <row r="22" spans="1:15" x14ac:dyDescent="0.3">
      <c r="A22" s="2">
        <v>3</v>
      </c>
      <c r="B22" s="2" t="s">
        <v>21</v>
      </c>
      <c r="C22" s="2">
        <v>4800</v>
      </c>
      <c r="D22" s="2">
        <v>1.0760000000000001</v>
      </c>
      <c r="E22" s="2">
        <v>22</v>
      </c>
      <c r="F22" s="6">
        <v>0</v>
      </c>
      <c r="G22" s="7">
        <v>0.61062499999999997</v>
      </c>
      <c r="H22" s="2"/>
      <c r="I22" s="2"/>
      <c r="J22" s="2"/>
      <c r="K22" s="2"/>
      <c r="L22" s="2"/>
      <c r="M22" s="2"/>
      <c r="N22" s="2"/>
      <c r="O22" s="2"/>
    </row>
    <row r="23" spans="1:15" x14ac:dyDescent="0.3">
      <c r="A23" s="2">
        <v>4</v>
      </c>
      <c r="B23" s="2" t="s">
        <v>22</v>
      </c>
      <c r="C23" s="2">
        <v>4800</v>
      </c>
      <c r="D23" s="2">
        <v>1.0760000000000001</v>
      </c>
      <c r="E23" s="2">
        <v>22</v>
      </c>
      <c r="F23" s="6">
        <v>0</v>
      </c>
      <c r="G23" s="8">
        <v>0.61250000000000004</v>
      </c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>
        <v>5</v>
      </c>
      <c r="B24" s="2" t="s">
        <v>23</v>
      </c>
      <c r="C24" s="2">
        <v>4800</v>
      </c>
      <c r="D24" s="2">
        <v>1.0760000000000001</v>
      </c>
      <c r="E24" s="2">
        <v>22</v>
      </c>
      <c r="F24" s="6">
        <v>0</v>
      </c>
      <c r="G24" s="7">
        <v>0.61687499999999995</v>
      </c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>
        <v>6</v>
      </c>
      <c r="B25" s="2" t="s">
        <v>24</v>
      </c>
      <c r="C25" s="2">
        <v>4800</v>
      </c>
      <c r="D25" s="2">
        <v>1.0760000000000001</v>
      </c>
      <c r="E25" s="2">
        <v>22</v>
      </c>
      <c r="F25" s="6">
        <v>0</v>
      </c>
      <c r="G25" s="7">
        <v>0.61458333333333404</v>
      </c>
      <c r="H25" s="2"/>
      <c r="I25" s="2"/>
      <c r="J25" s="2"/>
      <c r="K25" s="2"/>
      <c r="L25" s="2"/>
      <c r="M25" s="2"/>
      <c r="N25" s="2"/>
      <c r="O25" s="2"/>
    </row>
    <row r="26" spans="1:15" x14ac:dyDescent="0.3">
      <c r="A26" s="2">
        <v>7</v>
      </c>
      <c r="B26" s="2" t="s">
        <v>25</v>
      </c>
      <c r="C26" s="2">
        <v>4800</v>
      </c>
      <c r="D26" s="2">
        <v>1.0760000000000001</v>
      </c>
      <c r="E26" s="2">
        <v>22</v>
      </c>
      <c r="F26" s="6">
        <v>0</v>
      </c>
      <c r="G26" s="7">
        <v>0.61208333333333398</v>
      </c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2">
        <v>8</v>
      </c>
      <c r="B27" s="2" t="s">
        <v>26</v>
      </c>
      <c r="C27" s="2">
        <v>4800</v>
      </c>
      <c r="D27" s="2">
        <v>1.0760000000000001</v>
      </c>
      <c r="E27" s="2">
        <v>22</v>
      </c>
      <c r="F27" s="6">
        <v>0</v>
      </c>
      <c r="G27" s="7">
        <v>0.614375</v>
      </c>
      <c r="H27" s="2"/>
      <c r="I27" s="2"/>
      <c r="J27" s="2"/>
      <c r="K27" s="2"/>
      <c r="L27" s="2"/>
      <c r="M27" s="2"/>
      <c r="N27" s="2"/>
      <c r="O27" s="2"/>
    </row>
    <row r="28" spans="1:15" x14ac:dyDescent="0.3">
      <c r="A28" s="2">
        <v>9</v>
      </c>
      <c r="B28" s="2" t="s">
        <v>27</v>
      </c>
      <c r="C28" s="2">
        <v>4800</v>
      </c>
      <c r="D28" s="2">
        <v>1.0760000000000001</v>
      </c>
      <c r="E28" s="2">
        <v>22</v>
      </c>
      <c r="F28" s="6">
        <v>0</v>
      </c>
      <c r="G28" s="7">
        <v>0.61687499999999995</v>
      </c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>
        <v>10</v>
      </c>
      <c r="B29" s="2" t="s">
        <v>28</v>
      </c>
      <c r="C29" s="2">
        <v>4800</v>
      </c>
      <c r="D29" s="2">
        <v>1.0760000000000001</v>
      </c>
      <c r="E29" s="2">
        <v>22</v>
      </c>
      <c r="F29" s="6">
        <v>0</v>
      </c>
      <c r="G29" s="8">
        <v>0.61875000000000002</v>
      </c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2" t="s">
        <v>6</v>
      </c>
      <c r="B30" s="2"/>
      <c r="C30" s="2"/>
      <c r="D30" s="2"/>
      <c r="E30" s="2"/>
      <c r="F30" s="2"/>
      <c r="G30" s="9">
        <f>AVERAGE(G20:G29)</f>
        <v>0.61704166666666693</v>
      </c>
      <c r="H30" s="2"/>
      <c r="I30" s="2"/>
      <c r="J30" s="2"/>
      <c r="K30" s="2"/>
      <c r="L30" s="2"/>
      <c r="M30" s="2"/>
      <c r="N30" s="2"/>
      <c r="O30" s="2"/>
    </row>
    <row r="31" spans="1:15" x14ac:dyDescent="0.3">
      <c r="A31" s="2" t="s">
        <v>34</v>
      </c>
      <c r="B31" s="2"/>
      <c r="C31" s="2"/>
      <c r="D31" s="2"/>
      <c r="E31" s="2"/>
      <c r="F31" s="2"/>
      <c r="G31" s="4">
        <f>STDEV(G20:G29)</f>
        <v>7.7440987090051459E-3</v>
      </c>
      <c r="H31" s="2"/>
      <c r="I31" s="2"/>
      <c r="J31" s="2"/>
      <c r="K31" s="2"/>
      <c r="L31" s="2"/>
      <c r="M31" s="2"/>
      <c r="N31" s="2"/>
      <c r="O31" s="2"/>
    </row>
    <row r="33" spans="1:2" x14ac:dyDescent="0.3">
      <c r="A33" t="s">
        <v>35</v>
      </c>
      <c r="B33" s="11">
        <f>ABS(G15-G30)/G15</f>
        <v>4.4426357377829392E-3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C25" sqref="C25"/>
    </sheetView>
  </sheetViews>
  <sheetFormatPr defaultRowHeight="14.4" x14ac:dyDescent="0.3"/>
  <cols>
    <col min="2" max="2" width="11" bestFit="1" customWidth="1"/>
    <col min="5" max="5" width="11" bestFit="1" customWidth="1"/>
  </cols>
  <sheetData>
    <row r="1" spans="1:15" ht="15.6" x14ac:dyDescent="0.3">
      <c r="A1" s="1" t="s">
        <v>57</v>
      </c>
    </row>
    <row r="3" spans="1:15" x14ac:dyDescent="0.3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17</v>
      </c>
      <c r="G4" s="2" t="s">
        <v>3</v>
      </c>
      <c r="H4" s="2"/>
      <c r="I4" s="2"/>
      <c r="J4" s="2"/>
      <c r="K4" s="2"/>
      <c r="L4" s="2"/>
      <c r="M4" s="2"/>
      <c r="N4" s="2"/>
      <c r="O4" s="2"/>
    </row>
    <row r="5" spans="1:15" x14ac:dyDescent="0.3">
      <c r="A5" s="2">
        <v>1</v>
      </c>
      <c r="B5" s="2" t="s">
        <v>36</v>
      </c>
      <c r="C5" s="2">
        <v>4800</v>
      </c>
      <c r="D5" s="2">
        <v>1.0760000000000001</v>
      </c>
      <c r="E5" s="2">
        <v>0</v>
      </c>
      <c r="F5" s="2" t="s">
        <v>18</v>
      </c>
      <c r="G5" s="9">
        <v>0.6979166666666673</v>
      </c>
      <c r="H5" s="2"/>
      <c r="I5" s="2"/>
      <c r="J5" s="2"/>
      <c r="K5" s="2"/>
      <c r="L5" s="2"/>
      <c r="M5" s="2"/>
      <c r="N5" s="2"/>
      <c r="O5" s="2"/>
    </row>
    <row r="6" spans="1:15" x14ac:dyDescent="0.3">
      <c r="A6" s="2">
        <v>2</v>
      </c>
      <c r="B6" s="2" t="s">
        <v>37</v>
      </c>
      <c r="C6" s="2">
        <v>4800</v>
      </c>
      <c r="D6" s="2">
        <v>1.0760000000000001</v>
      </c>
      <c r="E6" s="2">
        <v>0</v>
      </c>
      <c r="F6" s="2" t="s">
        <v>18</v>
      </c>
      <c r="G6" s="9">
        <v>0.67437500000000039</v>
      </c>
      <c r="H6" s="2"/>
      <c r="I6" s="2"/>
      <c r="J6" s="2"/>
      <c r="K6" s="2"/>
      <c r="L6" s="2"/>
      <c r="M6" s="2"/>
      <c r="N6" s="2"/>
      <c r="O6" s="2"/>
    </row>
    <row r="7" spans="1:15" x14ac:dyDescent="0.3">
      <c r="A7" s="2">
        <v>3</v>
      </c>
      <c r="B7" s="2" t="s">
        <v>38</v>
      </c>
      <c r="C7" s="2">
        <v>4800</v>
      </c>
      <c r="D7" s="2">
        <v>1.0760000000000001</v>
      </c>
      <c r="E7" s="2">
        <v>0</v>
      </c>
      <c r="F7" s="2" t="s">
        <v>18</v>
      </c>
      <c r="G7" s="9">
        <v>0.66583333333333383</v>
      </c>
      <c r="H7" s="2"/>
      <c r="I7" s="2"/>
      <c r="J7" s="2"/>
      <c r="K7" s="2"/>
      <c r="L7" s="2"/>
      <c r="M7" s="2"/>
      <c r="N7" s="2"/>
      <c r="O7" s="2"/>
    </row>
    <row r="8" spans="1:15" x14ac:dyDescent="0.3">
      <c r="A8" s="2">
        <v>4</v>
      </c>
      <c r="B8" s="2" t="s">
        <v>39</v>
      </c>
      <c r="C8" s="2">
        <v>4800</v>
      </c>
      <c r="D8" s="2">
        <v>1.0760000000000001</v>
      </c>
      <c r="E8" s="2">
        <v>0</v>
      </c>
      <c r="F8" s="2" t="s">
        <v>18</v>
      </c>
      <c r="G8" s="9">
        <v>0.67229166666666706</v>
      </c>
      <c r="H8" s="2"/>
      <c r="I8" s="2"/>
      <c r="J8" s="2"/>
      <c r="K8" s="2"/>
      <c r="L8" s="2"/>
      <c r="M8" s="2"/>
      <c r="N8" s="2"/>
      <c r="O8" s="2"/>
    </row>
    <row r="9" spans="1:15" x14ac:dyDescent="0.3">
      <c r="A9" s="2">
        <v>5</v>
      </c>
      <c r="B9" s="2" t="s">
        <v>40</v>
      </c>
      <c r="C9" s="2">
        <v>4800</v>
      </c>
      <c r="D9" s="2">
        <v>1.0760000000000001</v>
      </c>
      <c r="E9" s="2">
        <v>0</v>
      </c>
      <c r="F9" s="2" t="s">
        <v>18</v>
      </c>
      <c r="G9" s="9">
        <v>0.66354166666666703</v>
      </c>
      <c r="H9" s="2"/>
      <c r="I9" s="2"/>
      <c r="J9" s="2"/>
      <c r="K9" s="2"/>
      <c r="L9" s="2"/>
      <c r="M9" s="2"/>
      <c r="N9" s="2"/>
      <c r="O9" s="2"/>
    </row>
    <row r="10" spans="1:15" x14ac:dyDescent="0.3">
      <c r="A10" s="2">
        <v>6</v>
      </c>
      <c r="B10" s="2" t="s">
        <v>41</v>
      </c>
      <c r="C10" s="2">
        <v>4800</v>
      </c>
      <c r="D10" s="2">
        <v>1.0760000000000001</v>
      </c>
      <c r="E10" s="2">
        <v>0</v>
      </c>
      <c r="F10" s="2" t="s">
        <v>18</v>
      </c>
      <c r="G10" s="9">
        <v>0.65583333333333371</v>
      </c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>
        <v>7</v>
      </c>
      <c r="B11" s="2" t="s">
        <v>42</v>
      </c>
      <c r="C11" s="2">
        <v>4800</v>
      </c>
      <c r="D11" s="2">
        <v>1.0760000000000001</v>
      </c>
      <c r="E11" s="2">
        <v>0</v>
      </c>
      <c r="F11" s="2" t="s">
        <v>18</v>
      </c>
      <c r="G11" s="9">
        <v>0.70437500000000053</v>
      </c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>
        <v>8</v>
      </c>
      <c r="B12" s="2" t="s">
        <v>43</v>
      </c>
      <c r="C12" s="2">
        <v>4800</v>
      </c>
      <c r="D12" s="2">
        <v>1.0760000000000001</v>
      </c>
      <c r="E12" s="2">
        <v>0</v>
      </c>
      <c r="F12" s="2" t="s">
        <v>18</v>
      </c>
      <c r="G12" s="9">
        <v>0.6833333333333339</v>
      </c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>
        <v>9</v>
      </c>
      <c r="B13" s="2" t="s">
        <v>44</v>
      </c>
      <c r="C13" s="2">
        <v>4800</v>
      </c>
      <c r="D13" s="2">
        <v>1.0760000000000001</v>
      </c>
      <c r="E13" s="2">
        <v>0</v>
      </c>
      <c r="F13" s="2" t="s">
        <v>18</v>
      </c>
      <c r="G13" s="9">
        <v>0.69166666666666721</v>
      </c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>
        <v>10</v>
      </c>
      <c r="B14" s="2" t="s">
        <v>45</v>
      </c>
      <c r="C14" s="2">
        <v>4800</v>
      </c>
      <c r="D14" s="2">
        <v>1.0760000000000001</v>
      </c>
      <c r="E14" s="2">
        <v>0</v>
      </c>
      <c r="F14" s="2" t="s">
        <v>18</v>
      </c>
      <c r="G14" s="9">
        <v>0.66770833333333368</v>
      </c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 t="s">
        <v>6</v>
      </c>
      <c r="B15" s="2"/>
      <c r="C15" s="2"/>
      <c r="D15" s="2"/>
      <c r="E15" s="2"/>
      <c r="F15" s="2"/>
      <c r="G15" s="9">
        <f>AVERAGE(G5:G14)</f>
        <v>0.67768750000000044</v>
      </c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 t="s">
        <v>34</v>
      </c>
      <c r="B16" s="2"/>
      <c r="C16" s="2"/>
      <c r="D16" s="2"/>
      <c r="E16" s="2"/>
      <c r="F16" s="2"/>
      <c r="G16" s="4">
        <f>STDEV(G5:G14)</f>
        <v>1.6009151149411198E-2</v>
      </c>
      <c r="H16" s="2"/>
      <c r="I16" s="2"/>
      <c r="J16" s="2"/>
      <c r="K16" s="2"/>
      <c r="L16" s="2"/>
      <c r="M16" s="2"/>
      <c r="N16" s="2"/>
      <c r="O16" s="2"/>
    </row>
    <row r="18" spans="1:15" x14ac:dyDescent="0.3">
      <c r="A18" s="3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 t="s">
        <v>0</v>
      </c>
      <c r="B19" s="2" t="s">
        <v>1</v>
      </c>
      <c r="C19" s="2" t="s">
        <v>4</v>
      </c>
      <c r="D19" s="2" t="s">
        <v>2</v>
      </c>
      <c r="E19" s="2" t="s">
        <v>5</v>
      </c>
      <c r="F19" s="2" t="s">
        <v>17</v>
      </c>
      <c r="G19" s="2" t="s">
        <v>3</v>
      </c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>
        <v>1</v>
      </c>
      <c r="B20" s="2" t="s">
        <v>46</v>
      </c>
      <c r="C20" s="2">
        <v>4800</v>
      </c>
      <c r="D20" s="2">
        <v>1.0760000000000001</v>
      </c>
      <c r="E20" s="2">
        <v>18</v>
      </c>
      <c r="F20" s="6">
        <v>0</v>
      </c>
      <c r="G20" s="9">
        <v>0.66875000000000029</v>
      </c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>
        <v>2</v>
      </c>
      <c r="B21" s="2" t="s">
        <v>47</v>
      </c>
      <c r="C21" s="2">
        <v>4800</v>
      </c>
      <c r="D21" s="2">
        <v>1.0760000000000001</v>
      </c>
      <c r="E21" s="2">
        <v>18</v>
      </c>
      <c r="F21" s="6">
        <v>0</v>
      </c>
      <c r="G21" s="10">
        <v>0.67062500000000036</v>
      </c>
      <c r="H21" s="2"/>
      <c r="I21" s="2"/>
      <c r="J21" s="2"/>
      <c r="K21" s="2"/>
      <c r="L21" s="2"/>
      <c r="M21" s="2"/>
      <c r="N21" s="2"/>
      <c r="O21" s="2"/>
    </row>
    <row r="22" spans="1:15" x14ac:dyDescent="0.3">
      <c r="A22" s="2">
        <v>3</v>
      </c>
      <c r="B22" s="2" t="s">
        <v>48</v>
      </c>
      <c r="C22" s="2">
        <v>4800</v>
      </c>
      <c r="D22" s="2">
        <v>1.0760000000000001</v>
      </c>
      <c r="E22" s="2">
        <v>18</v>
      </c>
      <c r="F22" s="6">
        <v>0</v>
      </c>
      <c r="G22" s="10">
        <v>0.68395833333333389</v>
      </c>
      <c r="H22" s="2"/>
      <c r="I22" s="2"/>
      <c r="J22" s="2"/>
      <c r="K22" s="2"/>
      <c r="L22" s="2"/>
      <c r="M22" s="2"/>
      <c r="N22" s="2"/>
      <c r="O22" s="2"/>
    </row>
    <row r="23" spans="1:15" x14ac:dyDescent="0.3">
      <c r="A23" s="2">
        <v>4</v>
      </c>
      <c r="B23" s="2" t="s">
        <v>49</v>
      </c>
      <c r="C23" s="2">
        <v>4800</v>
      </c>
      <c r="D23" s="2">
        <v>1.0760000000000001</v>
      </c>
      <c r="E23" s="2">
        <v>18</v>
      </c>
      <c r="F23" s="6">
        <v>0</v>
      </c>
      <c r="G23" s="10">
        <v>0.6681250000000003</v>
      </c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>
        <v>5</v>
      </c>
      <c r="B24" s="2" t="s">
        <v>50</v>
      </c>
      <c r="C24" s="2">
        <v>4800</v>
      </c>
      <c r="D24" s="2">
        <v>1.0760000000000001</v>
      </c>
      <c r="E24" s="2">
        <v>18</v>
      </c>
      <c r="F24" s="6">
        <v>0</v>
      </c>
      <c r="G24" s="10">
        <v>0.675416666666667</v>
      </c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>
        <v>6</v>
      </c>
      <c r="B25" s="2" t="s">
        <v>51</v>
      </c>
      <c r="C25" s="2">
        <v>4800</v>
      </c>
      <c r="D25" s="2">
        <v>1.0760000000000001</v>
      </c>
      <c r="E25" s="2">
        <v>18</v>
      </c>
      <c r="F25" s="6">
        <v>0</v>
      </c>
      <c r="G25" s="10">
        <v>0.67375000000000052</v>
      </c>
      <c r="H25" s="2"/>
      <c r="I25" s="2"/>
      <c r="J25" s="2"/>
      <c r="K25" s="2"/>
      <c r="L25" s="2"/>
      <c r="M25" s="2"/>
      <c r="N25" s="2"/>
      <c r="O25" s="2"/>
    </row>
    <row r="26" spans="1:15" x14ac:dyDescent="0.3">
      <c r="A26" s="2">
        <v>7</v>
      </c>
      <c r="B26" s="2" t="s">
        <v>52</v>
      </c>
      <c r="C26" s="2">
        <v>4800</v>
      </c>
      <c r="D26" s="2">
        <v>1.0760000000000001</v>
      </c>
      <c r="E26" s="2">
        <v>18</v>
      </c>
      <c r="F26" s="6">
        <v>0</v>
      </c>
      <c r="G26" s="10">
        <v>0.68104166666666721</v>
      </c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2">
        <v>8</v>
      </c>
      <c r="B27" s="2" t="s">
        <v>53</v>
      </c>
      <c r="C27" s="2">
        <v>4800</v>
      </c>
      <c r="D27" s="2">
        <v>1.0760000000000001</v>
      </c>
      <c r="E27" s="2">
        <v>18</v>
      </c>
      <c r="F27" s="6">
        <v>0</v>
      </c>
      <c r="G27" s="10">
        <v>0.69166666666666721</v>
      </c>
      <c r="H27" s="2"/>
      <c r="I27" s="2"/>
      <c r="J27" s="2"/>
      <c r="K27" s="2"/>
      <c r="L27" s="2"/>
      <c r="M27" s="2"/>
      <c r="N27" s="2"/>
      <c r="O27" s="2"/>
    </row>
    <row r="28" spans="1:15" x14ac:dyDescent="0.3">
      <c r="A28" s="2">
        <v>9</v>
      </c>
      <c r="B28" s="2" t="s">
        <v>54</v>
      </c>
      <c r="C28" s="2">
        <v>4800</v>
      </c>
      <c r="D28" s="2">
        <v>1.0760000000000001</v>
      </c>
      <c r="E28" s="2">
        <v>18</v>
      </c>
      <c r="F28" s="6">
        <v>0</v>
      </c>
      <c r="G28" s="10">
        <v>0.66312500000000052</v>
      </c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>
        <v>10</v>
      </c>
      <c r="B29" s="2" t="s">
        <v>55</v>
      </c>
      <c r="C29" s="2">
        <v>4800</v>
      </c>
      <c r="D29" s="2">
        <v>1.0760000000000001</v>
      </c>
      <c r="E29" s="2">
        <v>18</v>
      </c>
      <c r="F29" s="6">
        <v>0</v>
      </c>
      <c r="G29" s="10">
        <v>0.67416666666666714</v>
      </c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2" t="s">
        <v>6</v>
      </c>
      <c r="B30" s="2"/>
      <c r="C30" s="2"/>
      <c r="D30" s="2"/>
      <c r="E30" s="2"/>
      <c r="F30" s="2"/>
      <c r="G30" s="9">
        <f>AVERAGE(G20:G29)</f>
        <v>0.67506250000000045</v>
      </c>
    </row>
    <row r="31" spans="1:15" x14ac:dyDescent="0.3">
      <c r="A31" s="2" t="s">
        <v>34</v>
      </c>
      <c r="B31" s="2"/>
      <c r="C31" s="2"/>
      <c r="D31" s="2"/>
      <c r="E31" s="2"/>
      <c r="F31" s="2"/>
      <c r="G31" s="4">
        <f>STDEV(G20:G29)</f>
        <v>8.455156993453854E-3</v>
      </c>
    </row>
    <row r="33" spans="1:2" x14ac:dyDescent="0.3">
      <c r="A33" t="s">
        <v>35</v>
      </c>
      <c r="B33" s="11">
        <f>ABS(G15-G30)/G15</f>
        <v>3.8734667527436858E-3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D32" sqref="D32"/>
    </sheetView>
  </sheetViews>
  <sheetFormatPr defaultRowHeight="14.4" x14ac:dyDescent="0.3"/>
  <cols>
    <col min="2" max="2" width="11" bestFit="1" customWidth="1"/>
    <col min="5" max="5" width="11" bestFit="1" customWidth="1"/>
  </cols>
  <sheetData>
    <row r="1" spans="1:15" ht="15.6" x14ac:dyDescent="0.3">
      <c r="A1" s="1" t="s">
        <v>58</v>
      </c>
    </row>
    <row r="3" spans="1:15" x14ac:dyDescent="0.3">
      <c r="A3" s="3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17</v>
      </c>
      <c r="G4" s="2" t="s">
        <v>3</v>
      </c>
      <c r="H4" s="2"/>
      <c r="I4" s="2"/>
      <c r="J4" s="2"/>
      <c r="K4" s="2"/>
      <c r="L4" s="2"/>
      <c r="M4" s="2"/>
      <c r="N4" s="2"/>
      <c r="O4" s="2"/>
    </row>
    <row r="5" spans="1:15" x14ac:dyDescent="0.3">
      <c r="A5" s="2">
        <v>1</v>
      </c>
      <c r="B5" s="2" t="s">
        <v>61</v>
      </c>
      <c r="C5" s="2">
        <v>4800</v>
      </c>
      <c r="D5" s="2">
        <v>1.0760000000000001</v>
      </c>
      <c r="E5" s="2">
        <v>0</v>
      </c>
      <c r="F5" s="2" t="s">
        <v>18</v>
      </c>
      <c r="G5" s="9">
        <v>0.64500000000000035</v>
      </c>
      <c r="H5" s="2"/>
      <c r="I5" s="2"/>
      <c r="J5" s="2"/>
      <c r="K5" s="2"/>
      <c r="L5" s="2"/>
      <c r="M5" s="2"/>
      <c r="N5" s="2"/>
      <c r="O5" s="2"/>
    </row>
    <row r="6" spans="1:15" x14ac:dyDescent="0.3">
      <c r="A6" s="2">
        <v>2</v>
      </c>
      <c r="B6" s="2" t="s">
        <v>62</v>
      </c>
      <c r="C6" s="2">
        <v>4800</v>
      </c>
      <c r="D6" s="2">
        <v>1.0760000000000001</v>
      </c>
      <c r="E6" s="2">
        <v>0</v>
      </c>
      <c r="F6" s="2" t="s">
        <v>18</v>
      </c>
      <c r="G6" s="9">
        <v>0.6268750000000004</v>
      </c>
      <c r="H6" s="2"/>
      <c r="I6" s="2"/>
      <c r="J6" s="2"/>
      <c r="K6" s="2"/>
      <c r="L6" s="2"/>
      <c r="M6" s="2"/>
      <c r="N6" s="2"/>
      <c r="O6" s="2"/>
    </row>
    <row r="7" spans="1:15" x14ac:dyDescent="0.3">
      <c r="A7" s="2">
        <v>3</v>
      </c>
      <c r="B7" s="2" t="s">
        <v>63</v>
      </c>
      <c r="C7" s="2">
        <v>4800</v>
      </c>
      <c r="D7" s="2">
        <v>1.0760000000000001</v>
      </c>
      <c r="E7" s="2">
        <v>0</v>
      </c>
      <c r="F7" s="2" t="s">
        <v>18</v>
      </c>
      <c r="G7" s="9">
        <v>0.62833333333333363</v>
      </c>
      <c r="H7" s="2"/>
      <c r="I7" s="2"/>
      <c r="J7" s="2"/>
      <c r="K7" s="2"/>
      <c r="L7" s="2"/>
      <c r="M7" s="2"/>
      <c r="N7" s="2"/>
      <c r="O7" s="2"/>
    </row>
    <row r="8" spans="1:15" x14ac:dyDescent="0.3">
      <c r="A8" s="2">
        <v>4</v>
      </c>
      <c r="B8" s="2" t="s">
        <v>64</v>
      </c>
      <c r="C8" s="2">
        <v>4800</v>
      </c>
      <c r="D8" s="2">
        <v>1.0760000000000001</v>
      </c>
      <c r="E8" s="2">
        <v>0</v>
      </c>
      <c r="F8" s="2" t="s">
        <v>18</v>
      </c>
      <c r="G8" s="9">
        <v>0.60875000000000024</v>
      </c>
      <c r="H8" s="2"/>
      <c r="I8" s="2"/>
      <c r="J8" s="2"/>
      <c r="K8" s="2"/>
      <c r="L8" s="2"/>
      <c r="M8" s="2"/>
      <c r="N8" s="2"/>
      <c r="O8" s="2"/>
    </row>
    <row r="9" spans="1:15" x14ac:dyDescent="0.3">
      <c r="A9" s="2">
        <v>5</v>
      </c>
      <c r="B9" s="2" t="s">
        <v>65</v>
      </c>
      <c r="C9" s="2">
        <v>4800</v>
      </c>
      <c r="D9" s="2">
        <v>1.0760000000000001</v>
      </c>
      <c r="E9" s="2">
        <v>0</v>
      </c>
      <c r="F9" s="2" t="s">
        <v>18</v>
      </c>
      <c r="G9" s="9">
        <v>0.61354166666666698</v>
      </c>
      <c r="H9" s="2"/>
      <c r="I9" s="2"/>
      <c r="J9" s="2"/>
      <c r="K9" s="2"/>
      <c r="L9" s="2"/>
      <c r="M9" s="2"/>
      <c r="N9" s="2"/>
      <c r="O9" s="2"/>
    </row>
    <row r="10" spans="1:15" x14ac:dyDescent="0.3">
      <c r="A10" s="2">
        <v>6</v>
      </c>
      <c r="B10" s="2" t="s">
        <v>66</v>
      </c>
      <c r="C10" s="2">
        <v>4800</v>
      </c>
      <c r="D10" s="2">
        <v>1.0760000000000001</v>
      </c>
      <c r="E10" s="2">
        <v>0</v>
      </c>
      <c r="F10" s="2" t="s">
        <v>18</v>
      </c>
      <c r="G10" s="9">
        <v>0.62104166666666716</v>
      </c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>
        <v>7</v>
      </c>
      <c r="B11" s="2" t="s">
        <v>67</v>
      </c>
      <c r="C11" s="2">
        <v>4800</v>
      </c>
      <c r="D11" s="2">
        <v>1.0760000000000001</v>
      </c>
      <c r="E11" s="2">
        <v>0</v>
      </c>
      <c r="F11" s="2" t="s">
        <v>18</v>
      </c>
      <c r="G11" s="9">
        <v>0.60250000000000037</v>
      </c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>
        <v>8</v>
      </c>
      <c r="B12" s="2" t="s">
        <v>68</v>
      </c>
      <c r="C12" s="2">
        <v>4800</v>
      </c>
      <c r="D12" s="2">
        <v>1.0760000000000001</v>
      </c>
      <c r="E12" s="2">
        <v>0</v>
      </c>
      <c r="F12" s="2" t="s">
        <v>18</v>
      </c>
      <c r="G12" s="9">
        <v>0.64520833333333372</v>
      </c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>
        <v>9</v>
      </c>
      <c r="B13" s="2" t="s">
        <v>69</v>
      </c>
      <c r="C13" s="2">
        <v>4800</v>
      </c>
      <c r="D13" s="2">
        <v>1.0760000000000001</v>
      </c>
      <c r="E13" s="2">
        <v>0</v>
      </c>
      <c r="F13" s="2" t="s">
        <v>18</v>
      </c>
      <c r="G13" s="9">
        <v>0.63187500000000041</v>
      </c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>
        <v>10</v>
      </c>
      <c r="B14" s="2" t="s">
        <v>70</v>
      </c>
      <c r="C14" s="2">
        <v>4800</v>
      </c>
      <c r="D14" s="2">
        <v>1.0760000000000001</v>
      </c>
      <c r="E14" s="2">
        <v>0</v>
      </c>
      <c r="F14" s="2" t="s">
        <v>18</v>
      </c>
      <c r="G14" s="9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 t="s">
        <v>6</v>
      </c>
      <c r="B15" s="2"/>
      <c r="C15" s="2"/>
      <c r="D15" s="2"/>
      <c r="E15" s="2"/>
      <c r="F15" s="2"/>
      <c r="G15" s="9">
        <f>AVERAGE(G5:G14)</f>
        <v>0.62479166666666708</v>
      </c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 t="s">
        <v>34</v>
      </c>
      <c r="B16" s="2"/>
      <c r="C16" s="2"/>
      <c r="D16" s="2"/>
      <c r="E16" s="2"/>
      <c r="F16" s="2"/>
      <c r="G16" s="4">
        <f>STDEV(G5:G14)</f>
        <v>1.4946374049321219E-2</v>
      </c>
      <c r="H16" s="2"/>
      <c r="I16" s="2"/>
      <c r="J16" s="2"/>
      <c r="K16" s="2"/>
      <c r="L16" s="2"/>
      <c r="M16" s="2"/>
      <c r="N16" s="2"/>
      <c r="O16" s="2"/>
    </row>
    <row r="18" spans="1:15" x14ac:dyDescent="0.3">
      <c r="A18" s="3" t="s">
        <v>60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 t="s">
        <v>0</v>
      </c>
      <c r="B19" s="2" t="s">
        <v>1</v>
      </c>
      <c r="C19" s="2" t="s">
        <v>4</v>
      </c>
      <c r="D19" s="2" t="s">
        <v>2</v>
      </c>
      <c r="E19" s="2" t="s">
        <v>5</v>
      </c>
      <c r="F19" s="2" t="s">
        <v>17</v>
      </c>
      <c r="G19" s="2" t="s">
        <v>3</v>
      </c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>
        <v>1</v>
      </c>
      <c r="B20" s="2" t="s">
        <v>71</v>
      </c>
      <c r="C20" s="2">
        <v>4800</v>
      </c>
      <c r="D20" s="2">
        <v>1.0760000000000001</v>
      </c>
      <c r="E20" s="2">
        <v>21</v>
      </c>
      <c r="F20" s="6">
        <v>0</v>
      </c>
      <c r="G20" s="9">
        <v>0.63375000000000048</v>
      </c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>
        <v>2</v>
      </c>
      <c r="B21" s="2" t="s">
        <v>72</v>
      </c>
      <c r="C21" s="2">
        <v>4800</v>
      </c>
      <c r="D21" s="2">
        <v>1.0760000000000001</v>
      </c>
      <c r="E21" s="2">
        <v>21</v>
      </c>
      <c r="F21" s="6">
        <v>0</v>
      </c>
      <c r="G21" s="10">
        <v>0.63645833333333368</v>
      </c>
      <c r="H21" s="2"/>
      <c r="I21" s="2"/>
      <c r="J21" s="2"/>
      <c r="K21" s="2"/>
      <c r="L21" s="2"/>
      <c r="M21" s="2"/>
      <c r="N21" s="2"/>
      <c r="O21" s="2"/>
    </row>
    <row r="22" spans="1:15" x14ac:dyDescent="0.3">
      <c r="A22" s="2">
        <v>3</v>
      </c>
      <c r="B22" s="2" t="s">
        <v>73</v>
      </c>
      <c r="C22" s="2">
        <v>4800</v>
      </c>
      <c r="D22" s="2">
        <v>1.0760000000000001</v>
      </c>
      <c r="E22" s="2">
        <v>21</v>
      </c>
      <c r="F22" s="6">
        <v>0</v>
      </c>
      <c r="G22" s="10">
        <v>0.63312500000000038</v>
      </c>
      <c r="H22" s="2"/>
      <c r="I22" s="2"/>
      <c r="J22" s="2"/>
      <c r="K22" s="2"/>
      <c r="L22" s="2"/>
      <c r="M22" s="2"/>
      <c r="N22" s="2"/>
      <c r="O22" s="2"/>
    </row>
    <row r="23" spans="1:15" x14ac:dyDescent="0.3">
      <c r="A23" s="2">
        <v>4</v>
      </c>
      <c r="B23" s="2" t="s">
        <v>74</v>
      </c>
      <c r="C23" s="2">
        <v>4800</v>
      </c>
      <c r="D23" s="2">
        <v>1.0760000000000001</v>
      </c>
      <c r="E23" s="2">
        <v>21</v>
      </c>
      <c r="F23" s="6">
        <v>0</v>
      </c>
      <c r="G23" s="10">
        <v>0.62437500000000046</v>
      </c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>
        <v>5</v>
      </c>
      <c r="B24" s="2" t="s">
        <v>75</v>
      </c>
      <c r="C24" s="2">
        <v>4800</v>
      </c>
      <c r="D24" s="2">
        <v>1.0760000000000001</v>
      </c>
      <c r="E24" s="2">
        <v>21</v>
      </c>
      <c r="F24" s="6">
        <v>0</v>
      </c>
      <c r="G24" s="10">
        <v>0.60583333333333378</v>
      </c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>
        <v>6</v>
      </c>
      <c r="B25" s="2" t="s">
        <v>76</v>
      </c>
      <c r="C25" s="2">
        <v>4800</v>
      </c>
      <c r="D25" s="2">
        <v>1.0760000000000001</v>
      </c>
      <c r="E25" s="2">
        <v>21</v>
      </c>
      <c r="F25" s="6">
        <v>0</v>
      </c>
      <c r="G25" s="10">
        <v>0.62958333333333383</v>
      </c>
      <c r="H25" s="2"/>
      <c r="I25" s="2"/>
      <c r="J25" s="2"/>
      <c r="K25" s="2"/>
      <c r="L25" s="2"/>
      <c r="M25" s="2"/>
      <c r="N25" s="2"/>
      <c r="O25" s="2"/>
    </row>
    <row r="26" spans="1:15" x14ac:dyDescent="0.3">
      <c r="A26" s="2">
        <v>7</v>
      </c>
      <c r="B26" s="2" t="s">
        <v>77</v>
      </c>
      <c r="C26" s="2">
        <v>4800</v>
      </c>
      <c r="D26" s="2">
        <v>1.0760000000000001</v>
      </c>
      <c r="E26" s="2">
        <v>21</v>
      </c>
      <c r="F26" s="6">
        <v>0</v>
      </c>
      <c r="G26" s="10">
        <v>0.63208333333333377</v>
      </c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2">
        <v>8</v>
      </c>
      <c r="B27" s="2" t="s">
        <v>78</v>
      </c>
      <c r="C27" s="2">
        <v>4800</v>
      </c>
      <c r="D27" s="2">
        <v>1.0760000000000001</v>
      </c>
      <c r="E27" s="2">
        <v>21</v>
      </c>
      <c r="F27" s="6">
        <v>0</v>
      </c>
      <c r="G27" s="10">
        <v>0.6268750000000004</v>
      </c>
      <c r="H27" s="2"/>
      <c r="I27" s="2"/>
      <c r="J27" s="2"/>
      <c r="K27" s="2"/>
      <c r="L27" s="2"/>
      <c r="M27" s="2"/>
      <c r="N27" s="2"/>
      <c r="O27" s="2"/>
    </row>
    <row r="28" spans="1:15" x14ac:dyDescent="0.3">
      <c r="A28" s="2">
        <v>9</v>
      </c>
      <c r="B28" s="2" t="s">
        <v>79</v>
      </c>
      <c r="C28" s="2">
        <v>4800</v>
      </c>
      <c r="D28" s="2">
        <v>1.0760000000000001</v>
      </c>
      <c r="E28" s="2">
        <v>21</v>
      </c>
      <c r="F28" s="6">
        <v>0</v>
      </c>
      <c r="G28" s="10">
        <v>0.6325000000000004</v>
      </c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>
        <v>10</v>
      </c>
      <c r="B29" s="2" t="s">
        <v>80</v>
      </c>
      <c r="C29" s="2">
        <v>4800</v>
      </c>
      <c r="D29" s="2">
        <v>1.0760000000000001</v>
      </c>
      <c r="E29" s="2">
        <v>21</v>
      </c>
      <c r="F29" s="6">
        <v>0</v>
      </c>
      <c r="G29" s="10">
        <v>0.63500000000000023</v>
      </c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2" t="s">
        <v>6</v>
      </c>
      <c r="B30" s="2"/>
      <c r="C30" s="2"/>
      <c r="D30" s="2"/>
      <c r="E30" s="2"/>
      <c r="F30" s="2"/>
      <c r="G30" s="9">
        <f>AVERAGE(G20:G29)</f>
        <v>0.62895833333333362</v>
      </c>
    </row>
    <row r="31" spans="1:15" x14ac:dyDescent="0.3">
      <c r="A31" s="2" t="s">
        <v>34</v>
      </c>
      <c r="B31" s="2"/>
      <c r="C31" s="2"/>
      <c r="D31" s="2"/>
      <c r="E31" s="2"/>
      <c r="F31" s="2"/>
      <c r="G31" s="4">
        <f>STDEV(G20:G29)</f>
        <v>8.9186783815806241E-3</v>
      </c>
    </row>
    <row r="33" spans="1:2" x14ac:dyDescent="0.3">
      <c r="A33" t="s">
        <v>35</v>
      </c>
      <c r="B33" s="11">
        <f>ABS(G15-G30)/G15</f>
        <v>6.66888962987642E-3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29" sqref="B29"/>
    </sheetView>
  </sheetViews>
  <sheetFormatPr defaultRowHeight="14.4" x14ac:dyDescent="0.3"/>
  <cols>
    <col min="2" max="2" width="11" bestFit="1" customWidth="1"/>
    <col min="5" max="5" width="11" bestFit="1" customWidth="1"/>
  </cols>
  <sheetData>
    <row r="1" spans="1:15" ht="15.6" x14ac:dyDescent="0.3">
      <c r="A1" s="1" t="s">
        <v>59</v>
      </c>
    </row>
    <row r="3" spans="1:15" x14ac:dyDescent="0.3">
      <c r="A3" s="3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17</v>
      </c>
      <c r="G4" s="2" t="s">
        <v>3</v>
      </c>
      <c r="H4" s="2"/>
      <c r="I4" s="2"/>
      <c r="J4" s="2"/>
      <c r="K4" s="2"/>
      <c r="L4" s="2"/>
      <c r="M4" s="2"/>
      <c r="N4" s="2"/>
      <c r="O4" s="2"/>
    </row>
    <row r="5" spans="1:15" x14ac:dyDescent="0.3">
      <c r="A5" s="2">
        <v>1</v>
      </c>
      <c r="B5" s="2" t="s">
        <v>82</v>
      </c>
      <c r="C5" s="2">
        <v>4800</v>
      </c>
      <c r="D5" s="2">
        <v>1.0760000000000001</v>
      </c>
      <c r="E5" s="2">
        <v>0</v>
      </c>
      <c r="F5" s="2" t="s">
        <v>18</v>
      </c>
      <c r="G5" s="9">
        <v>0.48958333333333365</v>
      </c>
      <c r="H5" s="2"/>
      <c r="I5" s="2"/>
      <c r="J5" s="2"/>
      <c r="K5" s="2"/>
      <c r="L5" s="2"/>
      <c r="M5" s="2"/>
      <c r="N5" s="2"/>
      <c r="O5" s="2"/>
    </row>
    <row r="6" spans="1:15" x14ac:dyDescent="0.3">
      <c r="A6" s="2">
        <v>2</v>
      </c>
      <c r="B6" s="2" t="s">
        <v>84</v>
      </c>
      <c r="C6" s="2">
        <v>4800</v>
      </c>
      <c r="D6" s="2">
        <v>1.0760000000000001</v>
      </c>
      <c r="E6" s="2">
        <v>0</v>
      </c>
      <c r="F6" s="2" t="s">
        <v>18</v>
      </c>
      <c r="G6" s="9">
        <v>0.45895833333333363</v>
      </c>
      <c r="H6" s="2"/>
      <c r="I6" s="2"/>
      <c r="J6" s="2"/>
      <c r="K6" s="2"/>
      <c r="L6" s="2"/>
      <c r="M6" s="2"/>
      <c r="N6" s="2"/>
      <c r="O6" s="2"/>
    </row>
    <row r="7" spans="1:15" x14ac:dyDescent="0.3">
      <c r="A7" s="2">
        <v>3</v>
      </c>
      <c r="B7" s="2" t="s">
        <v>83</v>
      </c>
      <c r="C7" s="2">
        <v>4800</v>
      </c>
      <c r="D7" s="2">
        <v>1.0760000000000001</v>
      </c>
      <c r="E7" s="2">
        <v>0</v>
      </c>
      <c r="F7" s="2" t="s">
        <v>18</v>
      </c>
      <c r="G7" s="9">
        <v>0.4970833333333336</v>
      </c>
      <c r="H7" s="2"/>
      <c r="I7" s="2"/>
      <c r="J7" s="2"/>
      <c r="K7" s="2"/>
      <c r="L7" s="2"/>
      <c r="M7" s="2"/>
      <c r="N7" s="2"/>
      <c r="O7" s="2"/>
    </row>
    <row r="8" spans="1:15" x14ac:dyDescent="0.3">
      <c r="A8" s="2">
        <v>4</v>
      </c>
      <c r="B8" s="2" t="s">
        <v>85</v>
      </c>
      <c r="C8" s="2">
        <v>4800</v>
      </c>
      <c r="D8" s="2">
        <v>1.0760000000000001</v>
      </c>
      <c r="E8" s="2">
        <v>0</v>
      </c>
      <c r="F8" s="2" t="s">
        <v>18</v>
      </c>
      <c r="G8" s="9">
        <v>0.49833333333333352</v>
      </c>
      <c r="H8" s="2"/>
      <c r="I8" s="2"/>
      <c r="J8" s="2"/>
      <c r="K8" s="2"/>
      <c r="L8" s="2"/>
      <c r="M8" s="2"/>
      <c r="N8" s="2"/>
      <c r="O8" s="2"/>
    </row>
    <row r="9" spans="1:15" x14ac:dyDescent="0.3">
      <c r="A9" s="2">
        <v>5</v>
      </c>
      <c r="B9" s="2" t="s">
        <v>86</v>
      </c>
      <c r="C9" s="2">
        <v>4800</v>
      </c>
      <c r="D9" s="2">
        <v>1.0760000000000001</v>
      </c>
      <c r="E9" s="2">
        <v>0</v>
      </c>
      <c r="F9" s="2" t="s">
        <v>18</v>
      </c>
      <c r="G9" s="9">
        <v>0.4808333333333335</v>
      </c>
      <c r="H9" s="2"/>
      <c r="I9" s="2"/>
      <c r="J9" s="2"/>
      <c r="K9" s="2"/>
      <c r="L9" s="2"/>
      <c r="M9" s="2"/>
      <c r="N9" s="2"/>
      <c r="O9" s="2"/>
    </row>
    <row r="10" spans="1:15" x14ac:dyDescent="0.3">
      <c r="A10" s="2">
        <v>6</v>
      </c>
      <c r="B10" s="2" t="s">
        <v>87</v>
      </c>
      <c r="C10" s="2">
        <v>4800</v>
      </c>
      <c r="D10" s="2">
        <v>1.0760000000000001</v>
      </c>
      <c r="E10" s="2">
        <v>0</v>
      </c>
      <c r="F10" s="2" t="s">
        <v>18</v>
      </c>
      <c r="G10" s="9">
        <v>0.49062500000000037</v>
      </c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>
        <v>7</v>
      </c>
      <c r="B11" s="2" t="s">
        <v>88</v>
      </c>
      <c r="C11" s="2">
        <v>4800</v>
      </c>
      <c r="D11" s="2">
        <v>1.0760000000000001</v>
      </c>
      <c r="E11" s="2">
        <v>0</v>
      </c>
      <c r="F11" s="2" t="s">
        <v>18</v>
      </c>
      <c r="G11" s="9">
        <v>0.479791666666667</v>
      </c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>
        <v>8</v>
      </c>
      <c r="B12" s="2" t="s">
        <v>89</v>
      </c>
      <c r="C12" s="2">
        <v>4800</v>
      </c>
      <c r="D12" s="2">
        <v>1.0760000000000001</v>
      </c>
      <c r="E12" s="2">
        <v>0</v>
      </c>
      <c r="F12" s="2" t="s">
        <v>18</v>
      </c>
      <c r="G12" s="9">
        <v>0.48041666666666694</v>
      </c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>
        <v>9</v>
      </c>
      <c r="B13" s="2" t="s">
        <v>90</v>
      </c>
      <c r="C13" s="2">
        <v>4800</v>
      </c>
      <c r="D13" s="2">
        <v>1.0760000000000001</v>
      </c>
      <c r="E13" s="2">
        <v>0</v>
      </c>
      <c r="F13" s="2" t="s">
        <v>18</v>
      </c>
      <c r="G13" s="9">
        <v>0.49437500000000023</v>
      </c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>
        <v>10</v>
      </c>
      <c r="B14" s="2" t="s">
        <v>91</v>
      </c>
      <c r="C14" s="2">
        <v>4800</v>
      </c>
      <c r="D14" s="2">
        <v>1.0760000000000001</v>
      </c>
      <c r="E14" s="2">
        <v>0</v>
      </c>
      <c r="F14" s="2" t="s">
        <v>18</v>
      </c>
      <c r="G14" s="9">
        <v>0.49312500000000026</v>
      </c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 t="s">
        <v>6</v>
      </c>
      <c r="B15" s="2"/>
      <c r="C15" s="2"/>
      <c r="D15" s="2"/>
      <c r="E15" s="2"/>
      <c r="F15" s="2"/>
      <c r="G15" s="9">
        <f>AVERAGE(G5:G14)</f>
        <v>0.48631250000000026</v>
      </c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 t="s">
        <v>34</v>
      </c>
      <c r="B16" s="2"/>
      <c r="C16" s="2"/>
      <c r="D16" s="2"/>
      <c r="E16" s="2"/>
      <c r="F16" s="2"/>
      <c r="G16" s="4">
        <f>STDEV(G5:G14)</f>
        <v>1.1817008333617682E-2</v>
      </c>
      <c r="H16" s="2"/>
      <c r="I16" s="2"/>
      <c r="J16" s="2"/>
      <c r="K16" s="2"/>
      <c r="L16" s="2"/>
      <c r="M16" s="2"/>
      <c r="N16" s="2"/>
      <c r="O16" s="2"/>
    </row>
    <row r="18" spans="1:15" x14ac:dyDescent="0.3">
      <c r="A18" s="3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 t="s">
        <v>0</v>
      </c>
      <c r="B19" s="2" t="s">
        <v>1</v>
      </c>
      <c r="C19" s="2" t="s">
        <v>4</v>
      </c>
      <c r="D19" s="2" t="s">
        <v>2</v>
      </c>
      <c r="E19" s="2" t="s">
        <v>5</v>
      </c>
      <c r="F19" s="2" t="s">
        <v>17</v>
      </c>
      <c r="G19" s="2" t="s">
        <v>3</v>
      </c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>
        <v>1</v>
      </c>
      <c r="B20" s="2" t="s">
        <v>92</v>
      </c>
      <c r="C20" s="2">
        <v>4800</v>
      </c>
      <c r="D20" s="2">
        <v>1.0760000000000001</v>
      </c>
      <c r="E20" s="2">
        <v>35</v>
      </c>
      <c r="F20" s="6">
        <v>0</v>
      </c>
      <c r="G20" s="9">
        <v>0.4618750000000002</v>
      </c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>
        <v>2</v>
      </c>
      <c r="B21" s="2" t="s">
        <v>93</v>
      </c>
      <c r="C21" s="2">
        <v>4800</v>
      </c>
      <c r="D21" s="2">
        <v>1.0760000000000001</v>
      </c>
      <c r="E21" s="2">
        <v>35</v>
      </c>
      <c r="F21" s="6">
        <v>0</v>
      </c>
      <c r="G21" s="10">
        <v>0.49104166666666682</v>
      </c>
      <c r="H21" s="2"/>
      <c r="I21" s="2"/>
      <c r="J21" s="2"/>
      <c r="K21" s="2"/>
      <c r="L21" s="2"/>
      <c r="M21" s="2"/>
      <c r="N21" s="2"/>
      <c r="O21" s="2"/>
    </row>
    <row r="22" spans="1:15" x14ac:dyDescent="0.3">
      <c r="A22" s="2">
        <v>3</v>
      </c>
      <c r="B22" s="2" t="s">
        <v>94</v>
      </c>
      <c r="C22" s="2">
        <v>4800</v>
      </c>
      <c r="D22" s="2">
        <v>1.0760000000000001</v>
      </c>
      <c r="E22" s="2">
        <v>35</v>
      </c>
      <c r="F22" s="6">
        <v>0</v>
      </c>
      <c r="G22" s="10">
        <v>0.50708333333333366</v>
      </c>
      <c r="H22" s="2"/>
      <c r="I22" s="2"/>
      <c r="J22" s="2"/>
      <c r="K22" s="2"/>
      <c r="L22" s="2"/>
      <c r="M22" s="2"/>
      <c r="N22" s="2"/>
      <c r="O22" s="2"/>
    </row>
    <row r="23" spans="1:15" x14ac:dyDescent="0.3">
      <c r="A23" s="2">
        <v>4</v>
      </c>
      <c r="B23" s="2" t="s">
        <v>95</v>
      </c>
      <c r="C23" s="2">
        <v>4800</v>
      </c>
      <c r="D23" s="2">
        <v>1.0760000000000001</v>
      </c>
      <c r="E23" s="2">
        <v>35</v>
      </c>
      <c r="F23" s="6">
        <v>0</v>
      </c>
      <c r="G23" s="10">
        <v>0.48708333333333359</v>
      </c>
      <c r="H23" s="2"/>
      <c r="I23" s="2"/>
      <c r="J23" s="2"/>
      <c r="K23" s="2"/>
      <c r="L23" s="2"/>
      <c r="M23" s="2"/>
      <c r="N23" s="2"/>
      <c r="O23" s="2"/>
    </row>
    <row r="24" spans="1:15" x14ac:dyDescent="0.3">
      <c r="A24" s="2">
        <v>5</v>
      </c>
      <c r="B24" s="2" t="s">
        <v>96</v>
      </c>
      <c r="C24" s="2">
        <v>4800</v>
      </c>
      <c r="D24" s="2">
        <v>1.0760000000000001</v>
      </c>
      <c r="E24" s="2">
        <v>35</v>
      </c>
      <c r="F24" s="6">
        <v>0</v>
      </c>
      <c r="G24" s="10">
        <v>0.50104166666666705</v>
      </c>
      <c r="H24" s="2"/>
      <c r="I24" s="2"/>
      <c r="J24" s="2"/>
      <c r="K24" s="2"/>
      <c r="L24" s="2"/>
      <c r="M24" s="2"/>
      <c r="N24" s="2"/>
      <c r="O24" s="2"/>
    </row>
    <row r="25" spans="1:15" x14ac:dyDescent="0.3">
      <c r="A25" s="2">
        <v>6</v>
      </c>
      <c r="B25" s="2" t="s">
        <v>97</v>
      </c>
      <c r="C25" s="2">
        <v>4800</v>
      </c>
      <c r="D25" s="2">
        <v>1.0760000000000001</v>
      </c>
      <c r="E25" s="2">
        <v>35</v>
      </c>
      <c r="F25" s="6">
        <v>0</v>
      </c>
      <c r="G25" s="10">
        <v>0.49250000000000033</v>
      </c>
      <c r="H25" s="2"/>
      <c r="I25" s="2"/>
      <c r="J25" s="2"/>
      <c r="K25" s="2"/>
      <c r="L25" s="2"/>
      <c r="M25" s="2"/>
      <c r="N25" s="2"/>
      <c r="O25" s="2"/>
    </row>
    <row r="26" spans="1:15" x14ac:dyDescent="0.3">
      <c r="A26" s="2">
        <v>7</v>
      </c>
      <c r="B26" s="2" t="s">
        <v>98</v>
      </c>
      <c r="C26" s="2">
        <v>4800</v>
      </c>
      <c r="D26" s="2">
        <v>1.0760000000000001</v>
      </c>
      <c r="E26" s="2">
        <v>35</v>
      </c>
      <c r="F26" s="6">
        <v>0</v>
      </c>
      <c r="G26" s="10">
        <v>0.48291666666666694</v>
      </c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2">
        <v>8</v>
      </c>
      <c r="B27" s="2" t="s">
        <v>99</v>
      </c>
      <c r="C27" s="2">
        <v>4800</v>
      </c>
      <c r="D27" s="2">
        <v>1.0760000000000001</v>
      </c>
      <c r="E27" s="2">
        <v>35</v>
      </c>
      <c r="F27" s="6">
        <v>0</v>
      </c>
      <c r="G27" s="10">
        <v>0.49812500000000032</v>
      </c>
      <c r="H27" s="2"/>
      <c r="I27" s="2"/>
      <c r="J27" s="2"/>
      <c r="K27" s="2"/>
      <c r="L27" s="2"/>
      <c r="M27" s="2"/>
      <c r="N27" s="2"/>
      <c r="O27" s="2"/>
    </row>
    <row r="28" spans="1:15" x14ac:dyDescent="0.3">
      <c r="A28" s="2">
        <v>9</v>
      </c>
      <c r="B28" s="2" t="s">
        <v>100</v>
      </c>
      <c r="C28" s="2">
        <v>4800</v>
      </c>
      <c r="D28" s="2">
        <v>1.0760000000000001</v>
      </c>
      <c r="E28" s="2">
        <v>35</v>
      </c>
      <c r="F28" s="6">
        <v>0</v>
      </c>
      <c r="G28" s="10">
        <v>0.48166666666666691</v>
      </c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>
        <v>10</v>
      </c>
      <c r="B29" s="2" t="s">
        <v>101</v>
      </c>
      <c r="C29" s="2">
        <v>4800</v>
      </c>
      <c r="D29" s="2">
        <v>1.0760000000000001</v>
      </c>
      <c r="E29" s="2">
        <v>35</v>
      </c>
      <c r="F29" s="6">
        <v>0</v>
      </c>
      <c r="G29" s="10">
        <v>0.50250000000000028</v>
      </c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2" t="s">
        <v>6</v>
      </c>
      <c r="B30" s="2"/>
      <c r="C30" s="2"/>
      <c r="D30" s="2"/>
      <c r="E30" s="2"/>
      <c r="F30" s="2"/>
      <c r="G30" s="9">
        <f>AVERAGE(G20:G29)</f>
        <v>0.49058333333333365</v>
      </c>
    </row>
    <row r="31" spans="1:15" x14ac:dyDescent="0.3">
      <c r="A31" s="2" t="s">
        <v>34</v>
      </c>
      <c r="B31" s="2"/>
      <c r="C31" s="2"/>
      <c r="D31" s="2"/>
      <c r="E31" s="2"/>
      <c r="F31" s="2"/>
      <c r="G31" s="4">
        <f>STDEV(G20:G29)</f>
        <v>1.3161801726639066E-2</v>
      </c>
    </row>
    <row r="33" spans="1:2" x14ac:dyDescent="0.3">
      <c r="A33" t="s">
        <v>35</v>
      </c>
      <c r="B33" s="11">
        <f>ABS(G15-G30)/G15</f>
        <v>8.782075997087033E-3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b24af803-ffc4-44f1-8f7e-61442b19442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EEEA5CE7A774EAC91524DF31EF522" ma:contentTypeVersion="7" ma:contentTypeDescription="Create a new document." ma:contentTypeScope="" ma:versionID="ecb696d9c6da91e86ce691c7bdb5c8c1">
  <xsd:schema xmlns:xsd="http://www.w3.org/2001/XMLSchema" xmlns:xs="http://www.w3.org/2001/XMLSchema" xmlns:p="http://schemas.microsoft.com/office/2006/metadata/properties" xmlns:ns1="http://schemas.microsoft.com/sharepoint/v3" xmlns:ns2="b24af803-ffc4-44f1-8f7e-61442b19442e" targetNamespace="http://schemas.microsoft.com/office/2006/metadata/properties" ma:root="true" ma:fieldsID="687b86b9596d4d78e34b38ef70a035f2" ns1:_="" ns2:_="">
    <xsd:import namespace="http://schemas.microsoft.com/sharepoint/v3"/>
    <xsd:import namespace="b24af803-ffc4-44f1-8f7e-61442b1944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af803-ffc4-44f1-8f7e-61442b19442e" elementFormDefault="qualified">
    <xsd:import namespace="http://schemas.microsoft.com/office/2006/documentManagement/types"/>
    <xsd:import namespace="http://schemas.microsoft.com/office/infopath/2007/PartnerControls"/>
    <xsd:element name="Writer" ma:index="10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8A71D-BD4A-4BCC-9794-A60C056100B2}">
  <ds:schemaRefs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b24af803-ffc4-44f1-8f7e-61442b19442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E1C9E9C-8A2E-4125-8CEB-76C9CDA765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A94C9-5861-413E-A0DA-FF0008B54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4af803-ffc4-44f1-8f7e-61442b194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Independent Wind</vt:lpstr>
      <vt:lpstr>Combined Wind</vt:lpstr>
      <vt:lpstr>Double Correlated Wind</vt:lpstr>
      <vt:lpstr>Double Independent Wind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2020-08-14T02:33:58Z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0x010100FA8EEEA5CE7A774EAC91524DF31EF522</vt:lpwstr>
  </property>
</Properties>
</file>